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.nehlig\Desktop\5.1 Site web development\DL 2021 uploaded\"/>
    </mc:Choice>
  </mc:AlternateContent>
  <bookViews>
    <workbookView xWindow="0" yWindow="0" windowWidth="20490" windowHeight="7650"/>
  </bookViews>
  <sheets>
    <sheet name="Case1. Estimate prevalence" sheetId="1" r:id="rId1"/>
    <sheet name="Case2. Detect certain threshol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12" i="1"/>
  <c r="C11" i="1" s="1"/>
</calcChain>
</file>

<file path=xl/sharedStrings.xml><?xml version="1.0" encoding="utf-8"?>
<sst xmlns="http://schemas.openxmlformats.org/spreadsheetml/2006/main" count="19" uniqueCount="14">
  <si>
    <t>CASE 1: I want to estimate a prevalence in the flock</t>
  </si>
  <si>
    <t>Information needed:</t>
  </si>
  <si>
    <t>If you want to change the confidence</t>
  </si>
  <si>
    <t>Population size: total number of birds in the flock</t>
  </si>
  <si>
    <t>level use the values on the right:</t>
  </si>
  <si>
    <t>Prevalence I want to be able to estimate, %</t>
  </si>
  <si>
    <t>Precision (relative precision, %)</t>
  </si>
  <si>
    <t>Confidence level</t>
  </si>
  <si>
    <t>Result:</t>
  </si>
  <si>
    <t>Sample size</t>
  </si>
  <si>
    <r>
      <t>NOTE: prevalence of 1</t>
    </r>
    <r>
      <rPr>
        <sz val="11"/>
        <color theme="1"/>
        <rFont val="Calibri"/>
        <family val="2"/>
      </rPr>
      <t>±0.3% corresponds to a relative precision set at 30%</t>
    </r>
  </si>
  <si>
    <t>(absolute precision)</t>
  </si>
  <si>
    <t>CASE 2: I want to check if my prevalence is below a certain threshold or not</t>
  </si>
  <si>
    <t>Threshold I want to detect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</si>
</sst>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2" borderId="2" xfId="0" applyFill="1" applyBorder="1"/>
    <xf numFmtId="9" fontId="0" fillId="2" borderId="5" xfId="0" applyNumberFormat="1" applyFill="1" applyBorder="1"/>
    <xf numFmtId="9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6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2" xfId="0" applyBorder="1"/>
    <xf numFmtId="9" fontId="0" fillId="0" borderId="0" xfId="1" applyFont="1" applyBorder="1"/>
    <xf numFmtId="0" fontId="1" fillId="0" borderId="5" xfId="0" applyFont="1" applyBorder="1"/>
    <xf numFmtId="164" fontId="0" fillId="0" borderId="0" xfId="1" applyNumberFormat="1" applyFont="1" applyBorder="1"/>
    <xf numFmtId="0" fontId="0" fillId="0" borderId="7" xfId="0" applyBorder="1"/>
    <xf numFmtId="0" fontId="0" fillId="0" borderId="8" xfId="0" applyBorder="1"/>
    <xf numFmtId="0" fontId="0" fillId="3" borderId="0" xfId="0" applyFill="1"/>
    <xf numFmtId="0" fontId="4" fillId="0" borderId="3" xfId="0" applyFont="1" applyBorder="1"/>
    <xf numFmtId="0" fontId="5" fillId="0" borderId="5" xfId="0" applyFont="1" applyBorder="1"/>
    <xf numFmtId="0" fontId="4" fillId="0" borderId="5" xfId="0" applyFont="1" applyBorder="1"/>
    <xf numFmtId="0" fontId="0" fillId="0" borderId="0" xfId="0" applyAlignment="1">
      <alignment wrapText="1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tabSelected="1" workbookViewId="0">
      <selection activeCell="C22" sqref="C22"/>
    </sheetView>
  </sheetViews>
  <sheetFormatPr baseColWidth="10" defaultColWidth="11.42578125" defaultRowHeight="15" x14ac:dyDescent="0.25"/>
  <cols>
    <col min="1" max="1" width="3.28515625" customWidth="1"/>
    <col min="2" max="2" width="44.28515625" customWidth="1"/>
    <col min="5" max="5" width="12.85546875" customWidth="1"/>
    <col min="7" max="7" width="13" customWidth="1"/>
    <col min="8" max="8" width="2.140625" customWidth="1"/>
  </cols>
  <sheetData>
    <row r="2" spans="2:8" ht="15.75" x14ac:dyDescent="0.25">
      <c r="B2" s="18" t="s">
        <v>0</v>
      </c>
      <c r="C2" s="8"/>
      <c r="D2" s="8"/>
      <c r="E2" s="8"/>
      <c r="F2" s="8"/>
      <c r="G2" s="8"/>
      <c r="H2" s="9"/>
    </row>
    <row r="3" spans="2:8" x14ac:dyDescent="0.25">
      <c r="B3" s="10"/>
      <c r="H3" s="11"/>
    </row>
    <row r="4" spans="2:8" x14ac:dyDescent="0.25">
      <c r="B4" s="19" t="s">
        <v>1</v>
      </c>
      <c r="E4" s="25" t="s">
        <v>2</v>
      </c>
      <c r="F4" s="26"/>
      <c r="G4" s="27"/>
      <c r="H4" s="11"/>
    </row>
    <row r="5" spans="2:8" x14ac:dyDescent="0.25">
      <c r="B5" s="10" t="s">
        <v>3</v>
      </c>
      <c r="C5">
        <v>20000</v>
      </c>
      <c r="E5" s="22" t="s">
        <v>4</v>
      </c>
      <c r="F5" s="23"/>
      <c r="G5" s="24"/>
      <c r="H5" s="11"/>
    </row>
    <row r="6" spans="2:8" x14ac:dyDescent="0.25">
      <c r="B6" s="10" t="s">
        <v>5</v>
      </c>
      <c r="C6" s="12">
        <v>0.01</v>
      </c>
      <c r="E6" s="3">
        <v>0.9</v>
      </c>
      <c r="F6" s="1">
        <v>1.64</v>
      </c>
      <c r="G6" s="2"/>
      <c r="H6" s="11"/>
    </row>
    <row r="7" spans="2:8" x14ac:dyDescent="0.25">
      <c r="B7" s="10" t="s">
        <v>6</v>
      </c>
      <c r="C7" s="12">
        <v>0.3</v>
      </c>
      <c r="E7" s="3">
        <v>0.95</v>
      </c>
      <c r="F7" s="1">
        <v>1.96</v>
      </c>
      <c r="G7" s="2"/>
      <c r="H7" s="11"/>
    </row>
    <row r="8" spans="2:8" x14ac:dyDescent="0.25">
      <c r="B8" s="10" t="s">
        <v>7</v>
      </c>
      <c r="C8">
        <v>1.96</v>
      </c>
      <c r="E8" s="4">
        <v>0.99</v>
      </c>
      <c r="F8" s="5">
        <v>2.58</v>
      </c>
      <c r="G8" s="6"/>
      <c r="H8" s="11"/>
    </row>
    <row r="9" spans="2:8" x14ac:dyDescent="0.25">
      <c r="B9" s="10"/>
      <c r="H9" s="11"/>
    </row>
    <row r="10" spans="2:8" ht="15" customHeight="1" x14ac:dyDescent="0.25">
      <c r="B10" s="19" t="s">
        <v>8</v>
      </c>
      <c r="F10" s="21"/>
      <c r="G10" s="21"/>
      <c r="H10" s="11"/>
    </row>
    <row r="11" spans="2:8" ht="15" customHeight="1" x14ac:dyDescent="0.25">
      <c r="B11" s="13" t="s">
        <v>9</v>
      </c>
      <c r="C11" s="17">
        <f>ROUNDUP((C8^2*C6*(1-C6))/C12^2,0)</f>
        <v>4226</v>
      </c>
      <c r="E11" s="28" t="s">
        <v>10</v>
      </c>
      <c r="F11" s="29"/>
      <c r="G11" s="30"/>
      <c r="H11" s="11"/>
    </row>
    <row r="12" spans="2:8" x14ac:dyDescent="0.25">
      <c r="B12" s="10" t="s">
        <v>11</v>
      </c>
      <c r="C12" s="14">
        <f>C6*C7</f>
        <v>3.0000000000000001E-3</v>
      </c>
      <c r="E12" s="31"/>
      <c r="F12" s="32"/>
      <c r="G12" s="33"/>
      <c r="H12" s="11"/>
    </row>
    <row r="13" spans="2:8" x14ac:dyDescent="0.25">
      <c r="B13" s="7"/>
      <c r="C13" s="15"/>
      <c r="D13" s="15"/>
      <c r="E13" s="15"/>
      <c r="F13" s="15"/>
      <c r="G13" s="15"/>
      <c r="H13" s="16"/>
    </row>
  </sheetData>
  <mergeCells count="3">
    <mergeCell ref="E5:G5"/>
    <mergeCell ref="E4:G4"/>
    <mergeCell ref="E11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>
      <selection activeCell="G5" sqref="G5"/>
    </sheetView>
  </sheetViews>
  <sheetFormatPr baseColWidth="10" defaultColWidth="11.42578125" defaultRowHeight="15" x14ac:dyDescent="0.25"/>
  <cols>
    <col min="1" max="1" width="2.7109375" customWidth="1"/>
    <col min="2" max="2" width="44.5703125" customWidth="1"/>
    <col min="5" max="5" width="3.140625" customWidth="1"/>
  </cols>
  <sheetData>
    <row r="2" spans="2:5" ht="15.75" x14ac:dyDescent="0.25">
      <c r="B2" s="34" t="s">
        <v>12</v>
      </c>
      <c r="C2" s="35"/>
      <c r="D2" s="35"/>
      <c r="E2" s="36"/>
    </row>
    <row r="3" spans="2:5" ht="15.75" x14ac:dyDescent="0.25">
      <c r="B3" s="20"/>
      <c r="E3" s="11"/>
    </row>
    <row r="4" spans="2:5" x14ac:dyDescent="0.25">
      <c r="B4" s="19" t="s">
        <v>1</v>
      </c>
      <c r="E4" s="11"/>
    </row>
    <row r="5" spans="2:5" x14ac:dyDescent="0.25">
      <c r="B5" s="10" t="s">
        <v>3</v>
      </c>
      <c r="C5">
        <v>10000</v>
      </c>
      <c r="E5" s="11"/>
    </row>
    <row r="6" spans="2:5" x14ac:dyDescent="0.25">
      <c r="B6" s="10" t="s">
        <v>13</v>
      </c>
      <c r="C6" s="12">
        <v>0.01</v>
      </c>
      <c r="E6" s="11"/>
    </row>
    <row r="7" spans="2:5" x14ac:dyDescent="0.25">
      <c r="B7" s="10" t="s">
        <v>7</v>
      </c>
      <c r="C7" s="12">
        <v>0.95</v>
      </c>
      <c r="E7" s="11"/>
    </row>
    <row r="8" spans="2:5" x14ac:dyDescent="0.25">
      <c r="B8" s="10"/>
      <c r="E8" s="11"/>
    </row>
    <row r="9" spans="2:5" x14ac:dyDescent="0.25">
      <c r="B9" s="19" t="s">
        <v>8</v>
      </c>
      <c r="E9" s="11"/>
    </row>
    <row r="10" spans="2:5" x14ac:dyDescent="0.25">
      <c r="B10" s="13" t="s">
        <v>9</v>
      </c>
      <c r="C10" s="17">
        <f>ROUNDUP((1-(1-C7)^(1/(C6*C5)))*(C5-(C6*C5-1)/2),0)</f>
        <v>294</v>
      </c>
      <c r="E10" s="11"/>
    </row>
    <row r="11" spans="2:5" x14ac:dyDescent="0.25">
      <c r="B11" s="7"/>
      <c r="C11" s="15"/>
      <c r="D11" s="15"/>
      <c r="E11" s="16"/>
    </row>
  </sheetData>
  <mergeCells count="1"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CA734100D6CE47B721FF0D3245C0E1" ma:contentTypeVersion="13" ma:contentTypeDescription="Crear nuevo documento." ma:contentTypeScope="" ma:versionID="7fa297a2456e9e17f1cce7a1a5ea4987">
  <xsd:schema xmlns:xsd="http://www.w3.org/2001/XMLSchema" xmlns:xs="http://www.w3.org/2001/XMLSchema" xmlns:p="http://schemas.microsoft.com/office/2006/metadata/properties" xmlns:ns2="33c63847-e0c7-4a83-84e7-43b4de323015" xmlns:ns3="3a76e7dc-351a-4f53-87c9-02cae7a1f251" targetNamespace="http://schemas.microsoft.com/office/2006/metadata/properties" ma:root="true" ma:fieldsID="883f473d2abba24537d8a25d0d6c7e22" ns2:_="" ns3:_="">
    <xsd:import namespace="33c63847-e0c7-4a83-84e7-43b4de323015"/>
    <xsd:import namespace="3a76e7dc-351a-4f53-87c9-02cae7a1f2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63847-e0c7-4a83-84e7-43b4de3230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6e7dc-351a-4f53-87c9-02cae7a1f2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22434D-38CC-4449-BC44-63793E66DB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c63847-e0c7-4a83-84e7-43b4de323015"/>
    <ds:schemaRef ds:uri="3a76e7dc-351a-4f53-87c9-02cae7a1f2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E667E3-0E51-4C07-BAF8-1F69D7E942CA}">
  <ds:schemaRefs>
    <ds:schemaRef ds:uri="http://schemas.microsoft.com/office/2006/documentManagement/types"/>
    <ds:schemaRef ds:uri="33c63847-e0c7-4a83-84e7-43b4de323015"/>
    <ds:schemaRef ds:uri="http://purl.org/dc/terms/"/>
    <ds:schemaRef ds:uri="3a76e7dc-351a-4f53-87c9-02cae7a1f25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EE66AA-51DE-4A3F-AE8C-85A16E91F1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Case1. Estimate prevalence</vt:lpstr>
      <vt:lpstr>Case2. Detect certain threshold</vt:lpstr>
    </vt:vector>
  </TitlesOfParts>
  <Manager/>
  <Company>ANSES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Virginie Michel</dc:creator>
  <cp:keywords/>
  <dc:description/>
  <cp:lastModifiedBy>NEHLIG Emilie</cp:lastModifiedBy>
  <cp:revision/>
  <dcterms:created xsi:type="dcterms:W3CDTF">2020-12-04T14:28:06Z</dcterms:created>
  <dcterms:modified xsi:type="dcterms:W3CDTF">2022-03-02T08:01:29Z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0x01010001CA734100D6CE47B721FF0D3245C0E1</vt:lpwstr>
  </property>
</Properties>
</file>